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9510" activeTab="1"/>
  </bookViews>
  <sheets>
    <sheet name="Maple Graphing" sheetId="1" r:id="rId1"/>
    <sheet name="Triatoma Data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<sst xmlns="http://schemas.openxmlformats.org/spreadsheetml/2006/main" count="20" uniqueCount="18">
  <si>
    <t>t</t>
  </si>
  <si>
    <t>sin(t)</t>
  </si>
  <si>
    <t>This sheet shows how the Maple Add-In to Excel allows</t>
  </si>
  <si>
    <t>the user to perform some Maple operations in Excel and</t>
  </si>
  <si>
    <t>graph the output. In particular, one can use the friendly</t>
  </si>
  <si>
    <t>Excel environment to create a nice graph.</t>
  </si>
  <si>
    <t xml:space="preserve">We contrast the graph above to the one produced by Maple with </t>
  </si>
  <si>
    <t>the command in G26.</t>
  </si>
  <si>
    <t>O2 Consmuption</t>
  </si>
  <si>
    <t>.1194151165*t^3-2.949471199*t^2+15.69072907*t+99.71860806</t>
  </si>
  <si>
    <t xml:space="preserve">For this spreadsheet, the data is entered in columns A </t>
  </si>
  <si>
    <t>and B. These data are immported to the Maple worksheet</t>
  </si>
  <si>
    <t>using the Maple copy button above. That produces a</t>
  </si>
  <si>
    <t>Matrix of the data, which was analyzed using the</t>
  </si>
  <si>
    <t>technique from the previous lecture. The formula produced</t>
  </si>
  <si>
    <t>by Maple was copied and pasted back into this</t>
  </si>
  <si>
    <t>spreadsheet (E1), where it was used generate the</t>
  </si>
  <si>
    <t>model for the graph.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</si>
</sst>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.25"/>
      <name val="Arial"/>
      <family val="0"/>
    </font>
    <font>
      <sz val="15"/>
      <name val="Arial"/>
      <family val="0"/>
    </font>
    <font>
      <b/>
      <sz val="12"/>
      <name val="Arial"/>
      <family val="0"/>
    </font>
    <font>
      <b/>
      <sz val="11.5"/>
      <name val="Arial"/>
      <family val="2"/>
    </font>
    <font>
      <sz val="11.5"/>
      <name val="Arial"/>
      <family val="2"/>
    </font>
    <font>
      <sz val="18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Sine and Its Derivative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775"/>
          <c:w val="0.9575"/>
          <c:h val="0.83675"/>
        </c:manualLayout>
      </c:layout>
      <c:scatterChart>
        <c:scatterStyle val="line"/>
        <c:varyColors val="0"/>
        <c:ser>
          <c:idx val="0"/>
          <c:order val="0"/>
          <c:tx>
            <c:v>sin(x)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('Maple Graphing'!$A$2:$A$37,'Maple Graphing'!$A$34:$A$37)</c:f>
              <c:numCache/>
            </c:numRef>
          </c:xVal>
          <c:yVal>
            <c:numRef>
              <c:f>'Maple Graphing'!$B$2:$B$37</c:f>
              <c:numCache/>
            </c:numRef>
          </c:yVal>
          <c:smooth val="0"/>
        </c:ser>
        <c:ser>
          <c:idx val="1"/>
          <c:order val="1"/>
          <c:tx>
            <c:v>cos(x)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'Maple Graphing'!$A$2:$A$37</c:f>
              <c:numCache/>
            </c:numRef>
          </c:xVal>
          <c:yVal>
            <c:numRef>
              <c:f>'Maple Graphing'!$D$2:$D$37</c:f>
              <c:numCache/>
            </c:numRef>
          </c:yVal>
          <c:smooth val="0"/>
        </c:ser>
        <c:axId val="66040789"/>
        <c:axId val="57496190"/>
      </c:scatterChart>
      <c:valAx>
        <c:axId val="66040789"/>
        <c:scaling>
          <c:orientation val="minMax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crossBetween val="midCat"/>
        <c:dispUnits/>
        <c:majorUnit val="0.5"/>
      </c:valAx>
      <c:valAx>
        <c:axId val="57496190"/>
        <c:scaling>
          <c:orientation val="minMax"/>
          <c:max val="1.2"/>
          <c:min val="-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040789"/>
        <c:crosses val="autoZero"/>
        <c:crossBetween val="midCat"/>
        <c:dispUnits/>
        <c:maj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698"/>
        </c:manualLayout>
      </c:layout>
      <c:overlay val="0"/>
      <c:spPr>
        <a:solidFill>
          <a:srgbClr val="CC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Triatoma 0xygen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1"/>
          <c:w val="0.9565"/>
          <c:h val="0.85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'Triatoma Data'!$A$2:$A$16</c:f>
              <c:numCache/>
            </c:numRef>
          </c:xVal>
          <c:yVal>
            <c:numRef>
              <c:f>'Triatoma Data'!$B$2:$B$16</c:f>
              <c:numCache/>
            </c:numRef>
          </c:yVal>
          <c:smooth val="0"/>
        </c:ser>
        <c:ser>
          <c:idx val="1"/>
          <c:order val="1"/>
          <c:tx>
            <c:v>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'Triatoma Data'!$D$2:$D$77</c:f>
              <c:numCache/>
            </c:numRef>
          </c:xVal>
          <c:yVal>
            <c:numRef>
              <c:f>'Triatoma Data'!$E$2:$E$77</c:f>
              <c:numCache/>
            </c:numRef>
          </c:yVal>
          <c:smooth val="0"/>
        </c:ser>
        <c:axId val="47703663"/>
        <c:axId val="26679784"/>
      </c:scatterChart>
      <c:valAx>
        <c:axId val="47703663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(hours)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crossBetween val="midCat"/>
        <c:dispUnits/>
        <c:majorUnit val="3"/>
      </c:valAx>
      <c:valAx>
        <c:axId val="2667978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O2 Consumption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70366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75"/>
          <c:y val="0.6335"/>
        </c:manualLayout>
      </c:layout>
      <c:overlay val="0"/>
      <c:spPr>
        <a:solidFill>
          <a:srgbClr val="CC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95250</xdr:rowOff>
    </xdr:from>
    <xdr:to>
      <xdr:col>10</xdr:col>
      <xdr:colOff>419100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2609850" y="742950"/>
        <a:ext cx="3905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171450</xdr:colOff>
      <xdr:row>26</xdr:row>
      <xdr:rowOff>133350</xdr:rowOff>
    </xdr:from>
    <xdr:to>
      <xdr:col>10</xdr:col>
      <xdr:colOff>485775</xdr:colOff>
      <xdr:row>45</xdr:row>
      <xdr:rowOff>38100</xdr:rowOff>
    </xdr:to>
    <xdr:pic>
      <xdr:nvPicPr>
        <xdr:cNvPr id="2" name="MP_$G$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4343400"/>
          <a:ext cx="39719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10</xdr:row>
      <xdr:rowOff>95250</xdr:rowOff>
    </xdr:from>
    <xdr:to>
      <xdr:col>12</xdr:col>
      <xdr:colOff>457200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095625" y="1714500"/>
        <a:ext cx="46767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MIMPL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Map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D1" sqref="D1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tr">
        <f>[1]!Maple("subs(x=&amp;1,diff(sin(x),x))",A1)</f>
        <v>cos(t)</v>
      </c>
      <c r="D1" s="1"/>
      <c r="F1" t="s">
        <v>2</v>
      </c>
    </row>
    <row r="2" spans="1:6" ht="12.75">
      <c r="A2" s="1">
        <v>0</v>
      </c>
      <c r="B2" s="1">
        <f>SIN(A2)</f>
        <v>0</v>
      </c>
      <c r="C2" s="1" t="str">
        <f>[1]!Maple("subs(x=&amp;1,diff(sin(x),x))",A2)</f>
        <v>cos(0)</v>
      </c>
      <c r="D2" s="1">
        <f>[1]!Maple("evalf(&amp;1)",C2)</f>
        <v>1</v>
      </c>
      <c r="F2" t="s">
        <v>3</v>
      </c>
    </row>
    <row r="3" spans="1:6" ht="12.75">
      <c r="A3" s="1">
        <f>A2+0.1</f>
        <v>0.1</v>
      </c>
      <c r="B3" s="1">
        <f aca="true" t="shared" si="0" ref="B3:B37">SIN(A3)</f>
        <v>0.09983341664682815</v>
      </c>
      <c r="C3" s="1" t="str">
        <f>[1]!Maple("subs(x=&amp;1,diff(sin(x),x))",A3)</f>
        <v>cos(.1)</v>
      </c>
      <c r="D3" s="1">
        <f>[1]!Maple("evalf(&amp;1)",C3)</f>
        <v>0.9950041653</v>
      </c>
      <c r="F3" t="s">
        <v>4</v>
      </c>
    </row>
    <row r="4" spans="1:6" ht="12.75">
      <c r="A4" s="1">
        <f aca="true" t="shared" si="1" ref="A4:A33">A3+0.1</f>
        <v>0.2</v>
      </c>
      <c r="B4" s="1">
        <f t="shared" si="0"/>
        <v>0.19866933079506122</v>
      </c>
      <c r="C4" s="1" t="str">
        <f>[1]!Maple("subs(x=&amp;1,diff(sin(x),x))",A4)</f>
        <v>cos(.2)</v>
      </c>
      <c r="D4" s="1">
        <f>[1]!Maple("evalf(&amp;1)",C4)</f>
        <v>0.9800665778</v>
      </c>
      <c r="F4" t="s">
        <v>5</v>
      </c>
    </row>
    <row r="5" spans="1:4" ht="12.75">
      <c r="A5" s="1">
        <f t="shared" si="1"/>
        <v>0.30000000000000004</v>
      </c>
      <c r="B5" s="1">
        <f t="shared" si="0"/>
        <v>0.2955202066613396</v>
      </c>
      <c r="C5" s="1" t="str">
        <f>[1]!Maple("subs(x=&amp;1,diff(sin(x),x))",A5)</f>
        <v>cos(.3)</v>
      </c>
      <c r="D5" s="1">
        <f>[1]!Maple("evalf(&amp;1)",C5)</f>
        <v>0.9553364891</v>
      </c>
    </row>
    <row r="6" spans="1:4" ht="12.75">
      <c r="A6" s="1">
        <f t="shared" si="1"/>
        <v>0.4</v>
      </c>
      <c r="B6" s="1">
        <f t="shared" si="0"/>
        <v>0.3894183423086505</v>
      </c>
      <c r="C6" s="1" t="str">
        <f>[1]!Maple("subs(x=&amp;1,diff(sin(x),x))",A6)</f>
        <v>cos(.4)</v>
      </c>
      <c r="D6" s="1">
        <f>[1]!Maple("evalf(&amp;1)",C6)</f>
        <v>0.921060994</v>
      </c>
    </row>
    <row r="7" spans="1:4" ht="12.75">
      <c r="A7" s="1">
        <f t="shared" si="1"/>
        <v>0.5</v>
      </c>
      <c r="B7" s="1">
        <f t="shared" si="0"/>
        <v>0.479425538604203</v>
      </c>
      <c r="C7" s="1" t="str">
        <f>[1]!Maple("subs(x=&amp;1,diff(sin(x),x))",A7)</f>
        <v>cos(.5)</v>
      </c>
      <c r="D7" s="1">
        <f>[1]!Maple("evalf(&amp;1)",C7)</f>
        <v>0.8775825619</v>
      </c>
    </row>
    <row r="8" spans="1:4" ht="12.75">
      <c r="A8" s="1">
        <f t="shared" si="1"/>
        <v>0.6</v>
      </c>
      <c r="B8" s="1">
        <f t="shared" si="0"/>
        <v>0.5646424733950354</v>
      </c>
      <c r="C8" s="1" t="str">
        <f>[1]!Maple("subs(x=&amp;1,diff(sin(x),x))",A8)</f>
        <v>cos(.6)</v>
      </c>
      <c r="D8" s="1">
        <f>[1]!Maple("evalf(&amp;1)",C8)</f>
        <v>0.8253356149</v>
      </c>
    </row>
    <row r="9" spans="1:4" ht="12.75">
      <c r="A9" s="1">
        <f t="shared" si="1"/>
        <v>0.7</v>
      </c>
      <c r="B9" s="1">
        <f t="shared" si="0"/>
        <v>0.644217687237691</v>
      </c>
      <c r="C9" s="1" t="str">
        <f>[1]!Maple("subs(x=&amp;1,diff(sin(x),x))",A9)</f>
        <v>cos(.7)</v>
      </c>
      <c r="D9" s="1">
        <f>[1]!Maple("evalf(&amp;1)",C9)</f>
        <v>0.7648421873</v>
      </c>
    </row>
    <row r="10" spans="1:4" ht="12.75">
      <c r="A10" s="1">
        <f t="shared" si="1"/>
        <v>0.7999999999999999</v>
      </c>
      <c r="B10" s="1">
        <f t="shared" si="0"/>
        <v>0.7173560908995227</v>
      </c>
      <c r="C10" s="1" t="str">
        <f>[1]!Maple("subs(x=&amp;1,diff(sin(x),x))",A10)</f>
        <v>cos(.8)</v>
      </c>
      <c r="D10" s="1">
        <f>[1]!Maple("evalf(&amp;1)",C10)</f>
        <v>0.6967067093</v>
      </c>
    </row>
    <row r="11" spans="1:4" ht="12.75">
      <c r="A11" s="1">
        <f t="shared" si="1"/>
        <v>0.8999999999999999</v>
      </c>
      <c r="B11" s="1">
        <f t="shared" si="0"/>
        <v>0.7833269096274833</v>
      </c>
      <c r="C11" s="1" t="str">
        <f>[1]!Maple("subs(x=&amp;1,diff(sin(x),x))",A11)</f>
        <v>cos(.9)</v>
      </c>
      <c r="D11" s="1">
        <f>[1]!Maple("evalf(&amp;1)",C11)</f>
        <v>0.6216099683</v>
      </c>
    </row>
    <row r="12" spans="1:4" ht="12.75">
      <c r="A12" s="1">
        <f t="shared" si="1"/>
        <v>0.9999999999999999</v>
      </c>
      <c r="B12" s="1">
        <f t="shared" si="0"/>
        <v>0.8414709848078964</v>
      </c>
      <c r="C12" s="1" t="str">
        <f>[1]!Maple("subs(x=&amp;1,diff(sin(x),x))",A12)</f>
        <v>cos(1)</v>
      </c>
      <c r="D12" s="1">
        <f>[1]!Maple("evalf(&amp;1)",C12)</f>
        <v>0.5403023059</v>
      </c>
    </row>
    <row r="13" spans="1:4" ht="12.75">
      <c r="A13" s="1">
        <f t="shared" si="1"/>
        <v>1.0999999999999999</v>
      </c>
      <c r="B13" s="1">
        <f t="shared" si="0"/>
        <v>0.8912073600614353</v>
      </c>
      <c r="C13" s="1" t="str">
        <f>[1]!Maple("subs(x=&amp;1,diff(sin(x),x))",A13)</f>
        <v>cos(1.1)</v>
      </c>
      <c r="D13" s="1">
        <f>[1]!Maple("evalf(&amp;1)",C13)</f>
        <v>0.4535961214</v>
      </c>
    </row>
    <row r="14" spans="1:4" ht="12.75">
      <c r="A14" s="1">
        <f t="shared" si="1"/>
        <v>1.2</v>
      </c>
      <c r="B14" s="1">
        <f t="shared" si="0"/>
        <v>0.9320390859672263</v>
      </c>
      <c r="C14" s="1" t="str">
        <f>[1]!Maple("subs(x=&amp;1,diff(sin(x),x))",A14)</f>
        <v>cos(1.2)</v>
      </c>
      <c r="D14" s="1">
        <f>[1]!Maple("evalf(&amp;1)",C14)</f>
        <v>0.3623577545</v>
      </c>
    </row>
    <row r="15" spans="1:4" ht="12.75">
      <c r="A15" s="1">
        <f t="shared" si="1"/>
        <v>1.3</v>
      </c>
      <c r="B15" s="1">
        <f t="shared" si="0"/>
        <v>0.963558185417193</v>
      </c>
      <c r="C15" s="1" t="str">
        <f>[1]!Maple("subs(x=&amp;1,diff(sin(x),x))",A15)</f>
        <v>cos(1.3)</v>
      </c>
      <c r="D15" s="1">
        <f>[1]!Maple("evalf(&amp;1)",C15)</f>
        <v>0.2674988286</v>
      </c>
    </row>
    <row r="16" spans="1:4" ht="12.75">
      <c r="A16" s="1">
        <f t="shared" si="1"/>
        <v>1.4000000000000001</v>
      </c>
      <c r="B16" s="1">
        <f t="shared" si="0"/>
        <v>0.9854497299884603</v>
      </c>
      <c r="C16" s="1" t="str">
        <f>[1]!Maple("subs(x=&amp;1,diff(sin(x),x))",A16)</f>
        <v>cos(1.4)</v>
      </c>
      <c r="D16" s="1">
        <f>[1]!Maple("evalf(&amp;1)",C16)</f>
        <v>0.1699671429</v>
      </c>
    </row>
    <row r="17" spans="1:4" ht="12.75">
      <c r="A17" s="1">
        <f t="shared" si="1"/>
        <v>1.5000000000000002</v>
      </c>
      <c r="B17" s="1">
        <f t="shared" si="0"/>
        <v>0.9974949866040544</v>
      </c>
      <c r="C17" s="1" t="str">
        <f>[1]!Maple("subs(x=&amp;1,diff(sin(x),x))",A17)</f>
        <v>cos(1.5)</v>
      </c>
      <c r="D17" s="1">
        <f>[1]!Maple("evalf(&amp;1)",C17)</f>
        <v>0.07073720167</v>
      </c>
    </row>
    <row r="18" spans="1:4" ht="12.75">
      <c r="A18" s="1">
        <f t="shared" si="1"/>
        <v>1.6000000000000003</v>
      </c>
      <c r="B18" s="1">
        <f t="shared" si="0"/>
        <v>0.9995736030415051</v>
      </c>
      <c r="C18" s="1" t="str">
        <f>[1]!Maple("subs(x=&amp;1,diff(sin(x),x))",A18)</f>
        <v>cos(1.6)</v>
      </c>
      <c r="D18" s="1">
        <f>[1]!Maple("evalf(&amp;1)",C18)</f>
        <v>-0.0291995223</v>
      </c>
    </row>
    <row r="19" spans="1:4" ht="12.75">
      <c r="A19" s="1">
        <f t="shared" si="1"/>
        <v>1.7000000000000004</v>
      </c>
      <c r="B19" s="1">
        <f t="shared" si="0"/>
        <v>0.9916648104524686</v>
      </c>
      <c r="C19" s="1" t="str">
        <f>[1]!Maple("subs(x=&amp;1,diff(sin(x),x))",A19)</f>
        <v>cos(1.7)</v>
      </c>
      <c r="D19" s="1">
        <f>[1]!Maple("evalf(&amp;1)",C19)</f>
        <v>-0.1288444943</v>
      </c>
    </row>
    <row r="20" spans="1:4" ht="12.75">
      <c r="A20" s="1">
        <f t="shared" si="1"/>
        <v>1.8000000000000005</v>
      </c>
      <c r="B20" s="1">
        <f t="shared" si="0"/>
        <v>0.973847630878195</v>
      </c>
      <c r="C20" s="1" t="str">
        <f>[1]!Maple("subs(x=&amp;1,diff(sin(x),x))",A20)</f>
        <v>cos(1.8)</v>
      </c>
      <c r="D20" s="1">
        <f>[1]!Maple("evalf(&amp;1)",C20)</f>
        <v>-0.2272020947</v>
      </c>
    </row>
    <row r="21" spans="1:4" ht="12.75">
      <c r="A21" s="1">
        <f t="shared" si="1"/>
        <v>1.9000000000000006</v>
      </c>
      <c r="B21" s="1">
        <f t="shared" si="0"/>
        <v>0.9463000876874142</v>
      </c>
      <c r="C21" s="1" t="str">
        <f>[1]!Maple("subs(x=&amp;1,diff(sin(x),x))",A21)</f>
        <v>cos(1.9)</v>
      </c>
      <c r="D21" s="1">
        <f>[1]!Maple("evalf(&amp;1)",C21)</f>
        <v>-0.3232895669</v>
      </c>
    </row>
    <row r="22" spans="1:4" ht="12.75">
      <c r="A22" s="1">
        <f t="shared" si="1"/>
        <v>2.0000000000000004</v>
      </c>
      <c r="B22" s="1">
        <f t="shared" si="0"/>
        <v>0.9092974268256815</v>
      </c>
      <c r="C22" s="1" t="str">
        <f>[1]!Maple("subs(x=&amp;1,diff(sin(x),x))",A22)</f>
        <v>cos(2)</v>
      </c>
      <c r="D22" s="1">
        <f>[1]!Maple("evalf(&amp;1)",C22)</f>
        <v>-0.4161468365</v>
      </c>
    </row>
    <row r="23" spans="1:4" ht="12.75">
      <c r="A23" s="1">
        <f t="shared" si="1"/>
        <v>2.1000000000000005</v>
      </c>
      <c r="B23" s="1">
        <f t="shared" si="0"/>
        <v>0.8632093666488735</v>
      </c>
      <c r="C23" s="1" t="str">
        <f>[1]!Maple("subs(x=&amp;1,diff(sin(x),x))",A23)</f>
        <v>cos(2.1)</v>
      </c>
      <c r="D23" s="1">
        <f>[1]!Maple("evalf(&amp;1)",C23)</f>
        <v>-0.5048461046</v>
      </c>
    </row>
    <row r="24" spans="1:6" ht="12.75">
      <c r="A24" s="1">
        <f t="shared" si="1"/>
        <v>2.2000000000000006</v>
      </c>
      <c r="B24" s="1">
        <f t="shared" si="0"/>
        <v>0.8084964038195899</v>
      </c>
      <c r="C24" s="1" t="str">
        <f>[1]!Maple("subs(x=&amp;1,diff(sin(x),x))",A24)</f>
        <v>cos(2.2)</v>
      </c>
      <c r="D24" s="1">
        <f>[1]!Maple("evalf(&amp;1)",C24)</f>
        <v>-0.5885011173</v>
      </c>
      <c r="F24" t="s">
        <v>6</v>
      </c>
    </row>
    <row r="25" spans="1:6" ht="12.75">
      <c r="A25" s="1">
        <f t="shared" si="1"/>
        <v>2.3000000000000007</v>
      </c>
      <c r="B25" s="1">
        <f t="shared" si="0"/>
        <v>0.7457052121767197</v>
      </c>
      <c r="C25" s="1" t="str">
        <f>[1]!Maple("subs(x=&amp;1,diff(sin(x),x))",A25)</f>
        <v>cos(2.3)</v>
      </c>
      <c r="D25" s="1">
        <f>[1]!Maple("evalf(&amp;1)",C25)</f>
        <v>-0.6662760213</v>
      </c>
      <c r="F25" t="s">
        <v>7</v>
      </c>
    </row>
    <row r="26" spans="1:7" ht="12.75">
      <c r="A26" s="1">
        <f t="shared" si="1"/>
        <v>2.400000000000001</v>
      </c>
      <c r="B26" s="1">
        <f t="shared" si="0"/>
        <v>0.6754631805511503</v>
      </c>
      <c r="C26" s="1" t="str">
        <f>[1]!Maple("subs(x=&amp;1,diff(sin(x),x))",A26)</f>
        <v>cos(2.4)</v>
      </c>
      <c r="D26" s="1">
        <f>[1]!Maple("evalf(&amp;1)",C26)</f>
        <v>-0.7373937155</v>
      </c>
      <c r="G26" t="str">
        <f>[1]!Maple("plot({sin(x),diff(sin(x),x)},x=0..Pi)")</f>
        <v>Maple Plot</v>
      </c>
    </row>
    <row r="27" spans="1:4" ht="12.75">
      <c r="A27" s="1">
        <f t="shared" si="1"/>
        <v>2.500000000000001</v>
      </c>
      <c r="B27" s="1">
        <f t="shared" si="0"/>
        <v>0.5984721441039558</v>
      </c>
      <c r="C27" s="1" t="str">
        <f>[1]!Maple("subs(x=&amp;1,diff(sin(x),x))",A27)</f>
        <v>cos(2.5)</v>
      </c>
      <c r="D27" s="1">
        <f>[1]!Maple("evalf(&amp;1)",C27)</f>
        <v>-0.8011436155</v>
      </c>
    </row>
    <row r="28" spans="1:4" ht="12.75">
      <c r="A28" s="1">
        <f t="shared" si="1"/>
        <v>2.600000000000001</v>
      </c>
      <c r="B28" s="1">
        <f t="shared" si="0"/>
        <v>0.5155013718214634</v>
      </c>
      <c r="C28" s="1" t="str">
        <f>[1]!Maple("subs(x=&amp;1,diff(sin(x),x))",A28)</f>
        <v>cos(2.6)</v>
      </c>
      <c r="D28" s="1">
        <f>[1]!Maple("evalf(&amp;1)",C28)</f>
        <v>-0.8568887534</v>
      </c>
    </row>
    <row r="29" spans="1:4" ht="12.75">
      <c r="A29" s="1">
        <f t="shared" si="1"/>
        <v>2.700000000000001</v>
      </c>
      <c r="B29" s="1">
        <f t="shared" si="0"/>
        <v>0.42737988023382895</v>
      </c>
      <c r="C29" s="1" t="str">
        <f>[1]!Maple("subs(x=&amp;1,diff(sin(x),x))",A29)</f>
        <v>cos(2.7)</v>
      </c>
      <c r="D29" s="1">
        <f>[1]!Maple("evalf(&amp;1)",C29)</f>
        <v>-0.904072142</v>
      </c>
    </row>
    <row r="30" spans="1:4" ht="12.75">
      <c r="A30" s="1">
        <f t="shared" si="1"/>
        <v>2.800000000000001</v>
      </c>
      <c r="B30" s="1">
        <f t="shared" si="0"/>
        <v>0.33498815015590383</v>
      </c>
      <c r="C30" s="1" t="str">
        <f>[1]!Maple("subs(x=&amp;1,diff(sin(x),x))",A30)</f>
        <v>cos(2.8)</v>
      </c>
      <c r="D30" s="1">
        <f>[1]!Maple("evalf(&amp;1)",C30)</f>
        <v>-0.9422223407</v>
      </c>
    </row>
    <row r="31" spans="1:4" ht="12.75">
      <c r="A31" s="1">
        <f t="shared" si="1"/>
        <v>2.9000000000000012</v>
      </c>
      <c r="B31" s="1">
        <f t="shared" si="0"/>
        <v>0.23924932921398112</v>
      </c>
      <c r="C31" s="1" t="str">
        <f>[1]!Maple("subs(x=&amp;1,diff(sin(x),x))",A31)</f>
        <v>cos(2.9)</v>
      </c>
      <c r="D31" s="1">
        <f>[1]!Maple("evalf(&amp;1)",C31)</f>
        <v>-0.9709581651</v>
      </c>
    </row>
    <row r="32" spans="1:4" ht="12.75">
      <c r="A32" s="1">
        <f t="shared" si="1"/>
        <v>3.0000000000000013</v>
      </c>
      <c r="B32" s="1">
        <f t="shared" si="0"/>
        <v>0.1411200080598659</v>
      </c>
      <c r="C32" s="1" t="str">
        <f>[1]!Maple("subs(x=&amp;1,diff(sin(x),x))",A32)</f>
        <v>cos(3)</v>
      </c>
      <c r="D32" s="1">
        <f>[1]!Maple("evalf(&amp;1)",C32)</f>
        <v>-0.9899924966</v>
      </c>
    </row>
    <row r="33" spans="1:4" ht="12.75">
      <c r="A33" s="1">
        <f t="shared" si="1"/>
        <v>3.1000000000000014</v>
      </c>
      <c r="B33" s="1">
        <f t="shared" si="0"/>
        <v>0.04158066243328916</v>
      </c>
      <c r="C33" s="1" t="str">
        <f>[1]!Maple("subs(x=&amp;1,diff(sin(x),x))",A33)</f>
        <v>cos(3.1)</v>
      </c>
      <c r="D33" s="1">
        <f>[1]!Maple("evalf(&amp;1)",C33)</f>
        <v>-0.9991351503</v>
      </c>
    </row>
    <row r="34" spans="1:4" ht="12.75">
      <c r="A34" s="1">
        <f>A33+0.1</f>
        <v>3.2000000000000015</v>
      </c>
      <c r="B34" s="1">
        <f t="shared" si="0"/>
        <v>-0.05837414342758142</v>
      </c>
      <c r="C34" s="1" t="str">
        <f>[1]!Maple("subs(x=&amp;1,diff(sin(x),x))",A34)</f>
        <v>cos(3.2)</v>
      </c>
      <c r="D34" s="1">
        <f>[1]!Maple("evalf(&amp;1)",C34)</f>
        <v>-0.9982947758</v>
      </c>
    </row>
    <row r="35" spans="1:4" ht="12.75">
      <c r="A35" s="1">
        <f>A34+0.1</f>
        <v>3.3000000000000016</v>
      </c>
      <c r="B35" s="1">
        <f t="shared" si="0"/>
        <v>-0.15774569414324996</v>
      </c>
      <c r="C35" s="1" t="str">
        <f>[1]!Maple("subs(x=&amp;1,diff(sin(x),x))",A35)</f>
        <v>cos(3.3)</v>
      </c>
      <c r="D35" s="1">
        <f>[1]!Maple("evalf(&amp;1)",C35)</f>
        <v>-0.9874797699</v>
      </c>
    </row>
    <row r="36" spans="1:4" ht="12.75">
      <c r="A36" s="1">
        <f>A35+0.1</f>
        <v>3.4000000000000017</v>
      </c>
      <c r="B36" s="1">
        <f t="shared" si="0"/>
        <v>-0.25554110202683294</v>
      </c>
      <c r="C36" s="1" t="str">
        <f>[1]!Maple("subs(x=&amp;1,diff(sin(x),x))",A36)</f>
        <v>cos(3.4)</v>
      </c>
      <c r="D36" s="1">
        <f>[1]!Maple("evalf(&amp;1)",C36)</f>
        <v>-0.9667981926</v>
      </c>
    </row>
    <row r="37" spans="1:4" ht="12.75">
      <c r="A37" s="1">
        <f>A36+0.1</f>
        <v>3.5000000000000018</v>
      </c>
      <c r="B37" s="1">
        <f t="shared" si="0"/>
        <v>-0.3507832276896215</v>
      </c>
      <c r="C37" s="1" t="str">
        <f>[1]!Maple("subs(x=&amp;1,diff(sin(x),x))",A37)</f>
        <v>cos(3.5)</v>
      </c>
      <c r="D37" s="1">
        <f>[1]!Maple("evalf(&amp;1)",C37)</f>
        <v>-0.9364566873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G10" sqref="G10"/>
    </sheetView>
  </sheetViews>
  <sheetFormatPr defaultColWidth="9.140625" defaultRowHeight="12.75"/>
  <sheetData>
    <row r="1" spans="1:5" ht="12.75">
      <c r="A1" t="s">
        <v>0</v>
      </c>
      <c r="B1" t="s">
        <v>8</v>
      </c>
      <c r="D1" t="s">
        <v>0</v>
      </c>
      <c r="E1" t="s">
        <v>9</v>
      </c>
    </row>
    <row r="2" spans="1:5" ht="12.75">
      <c r="A2">
        <v>1</v>
      </c>
      <c r="B2">
        <v>116.6</v>
      </c>
      <c r="D2">
        <v>0</v>
      </c>
      <c r="E2">
        <f>[1]!Maple("subs(t=&amp;1,&amp;2)",D2,$E$1)</f>
        <v>99.71860806</v>
      </c>
    </row>
    <row r="3" spans="1:7" ht="12.75">
      <c r="A3">
        <f>A2+1</f>
        <v>2</v>
      </c>
      <c r="B3">
        <v>120.1</v>
      </c>
      <c r="D3">
        <f>D2+0.2</f>
        <v>0.2</v>
      </c>
      <c r="E3">
        <f>[1]!Maple("subs(t=&amp;1,&amp;2)",D3,$E$1)</f>
        <v>102.7397303</v>
      </c>
      <c r="G3" t="s">
        <v>10</v>
      </c>
    </row>
    <row r="4" spans="1:7" ht="12.75">
      <c r="A4">
        <f aca="true" t="shared" si="0" ref="A4:A16">A3+1</f>
        <v>3</v>
      </c>
      <c r="B4">
        <v>114.9</v>
      </c>
      <c r="D4">
        <f aca="true" t="shared" si="1" ref="D4:D67">D3+0.2</f>
        <v>0.4</v>
      </c>
      <c r="E4">
        <f>[1]!Maple("subs(t=&amp;1,&amp;2)",D4,$E$1)</f>
        <v>105.5306269</v>
      </c>
      <c r="G4" t="s">
        <v>11</v>
      </c>
    </row>
    <row r="5" spans="1:7" ht="12.75">
      <c r="A5">
        <f t="shared" si="0"/>
        <v>4</v>
      </c>
      <c r="B5">
        <v>129.9</v>
      </c>
      <c r="D5">
        <f t="shared" si="1"/>
        <v>0.6000000000000001</v>
      </c>
      <c r="E5">
        <f>[1]!Maple("subs(t=&amp;1,&amp;2)",D5,$E$1)</f>
        <v>108.0970295</v>
      </c>
      <c r="G5" t="s">
        <v>12</v>
      </c>
    </row>
    <row r="6" spans="1:7" ht="12.75">
      <c r="A6">
        <f t="shared" si="0"/>
        <v>5</v>
      </c>
      <c r="B6">
        <v>116.5</v>
      </c>
      <c r="D6">
        <f t="shared" si="1"/>
        <v>0.8</v>
      </c>
      <c r="E6">
        <f>[1]!Maple("subs(t=&amp;1,&amp;2)",D6,$E$1)</f>
        <v>110.4446703</v>
      </c>
      <c r="G6" t="s">
        <v>13</v>
      </c>
    </row>
    <row r="7" spans="1:7" ht="12.75">
      <c r="A7">
        <f t="shared" si="0"/>
        <v>6</v>
      </c>
      <c r="B7">
        <v>107.7</v>
      </c>
      <c r="D7">
        <f t="shared" si="1"/>
        <v>1</v>
      </c>
      <c r="E7">
        <f>[1]!Maple("subs(t=&amp;1,&amp;2)",D7,$E$1)</f>
        <v>112.579281</v>
      </c>
      <c r="G7" t="s">
        <v>14</v>
      </c>
    </row>
    <row r="8" spans="1:7" ht="12.75">
      <c r="A8">
        <f t="shared" si="0"/>
        <v>7</v>
      </c>
      <c r="B8">
        <v>99</v>
      </c>
      <c r="D8">
        <f t="shared" si="1"/>
        <v>1.2</v>
      </c>
      <c r="E8">
        <f>[1]!Maple("subs(t=&amp;1,&amp;2)",D8,$E$1)</f>
        <v>114.5065937</v>
      </c>
      <c r="G8" t="s">
        <v>15</v>
      </c>
    </row>
    <row r="9" spans="1:7" ht="12.75">
      <c r="A9">
        <f t="shared" si="0"/>
        <v>8</v>
      </c>
      <c r="B9">
        <v>104</v>
      </c>
      <c r="D9">
        <f t="shared" si="1"/>
        <v>1.4</v>
      </c>
      <c r="E9">
        <f>[1]!Maple("subs(t=&amp;1,&amp;2)",D9,$E$1)</f>
        <v>116.2323403</v>
      </c>
      <c r="G9" t="s">
        <v>16</v>
      </c>
    </row>
    <row r="10" spans="1:7" ht="12.75">
      <c r="A10">
        <f t="shared" si="0"/>
        <v>9</v>
      </c>
      <c r="B10">
        <v>100.7</v>
      </c>
      <c r="D10">
        <f t="shared" si="1"/>
        <v>1.5999999999999999</v>
      </c>
      <c r="E10">
        <f>[1]!Maple("subs(t=&amp;1,&amp;2)",D10,$E$1)</f>
        <v>117.7622526</v>
      </c>
      <c r="G10" t="s">
        <v>17</v>
      </c>
    </row>
    <row r="11" spans="1:5" ht="12.75">
      <c r="A11">
        <f t="shared" si="0"/>
        <v>10</v>
      </c>
      <c r="B11">
        <v>87.5</v>
      </c>
      <c r="D11">
        <f t="shared" si="1"/>
        <v>1.7999999999999998</v>
      </c>
      <c r="E11">
        <f>[1]!Maple("subs(t=&amp;1,&amp;2)",D11,$E$1)</f>
        <v>119.1020627</v>
      </c>
    </row>
    <row r="12" spans="1:5" ht="12.75">
      <c r="A12">
        <f t="shared" si="0"/>
        <v>11</v>
      </c>
      <c r="B12">
        <v>82.7</v>
      </c>
      <c r="D12">
        <f t="shared" si="1"/>
        <v>1.9999999999999998</v>
      </c>
      <c r="E12">
        <f>[1]!Maple("subs(t=&amp;1,&amp;2)",D12,$E$1)</f>
        <v>120.2575023</v>
      </c>
    </row>
    <row r="13" spans="1:5" ht="12.75">
      <c r="A13">
        <f t="shared" si="0"/>
        <v>12</v>
      </c>
      <c r="B13">
        <v>53.8</v>
      </c>
      <c r="D13">
        <f t="shared" si="1"/>
        <v>2.1999999999999997</v>
      </c>
      <c r="E13">
        <f>[1]!Maple("subs(t=&amp;1,&amp;2)",D13,$E$1)</f>
        <v>121.2343036</v>
      </c>
    </row>
    <row r="14" spans="1:5" ht="12.75">
      <c r="A14">
        <f t="shared" si="0"/>
        <v>13</v>
      </c>
      <c r="B14">
        <v>54</v>
      </c>
      <c r="D14">
        <f t="shared" si="1"/>
        <v>2.4</v>
      </c>
      <c r="E14">
        <f>[1]!Maple("subs(t=&amp;1,&amp;2)",D14,$E$1)</f>
        <v>122.0381983</v>
      </c>
    </row>
    <row r="15" spans="1:5" ht="12.75">
      <c r="A15">
        <f t="shared" si="0"/>
        <v>14</v>
      </c>
      <c r="B15">
        <v>72.4</v>
      </c>
      <c r="D15">
        <f t="shared" si="1"/>
        <v>2.6</v>
      </c>
      <c r="E15">
        <f>[1]!Maple("subs(t=&amp;1,&amp;2)",D15,$E$1)</f>
        <v>122.6749184</v>
      </c>
    </row>
    <row r="16" spans="1:5" ht="12.75">
      <c r="A16">
        <f t="shared" si="0"/>
        <v>15</v>
      </c>
      <c r="B16">
        <v>81.1</v>
      </c>
      <c r="D16">
        <f t="shared" si="1"/>
        <v>2.8000000000000003</v>
      </c>
      <c r="E16">
        <f>[1]!Maple("subs(t=&amp;1,&amp;2)",D16,$E$1)</f>
        <v>123.1501959</v>
      </c>
    </row>
    <row r="17" spans="4:5" ht="12.75">
      <c r="D17">
        <f t="shared" si="1"/>
        <v>3.0000000000000004</v>
      </c>
      <c r="E17">
        <f>[1]!Maple("subs(t=&amp;1,&amp;2)",D17,$E$1)</f>
        <v>123.4697626</v>
      </c>
    </row>
    <row r="18" spans="4:5" ht="12.75">
      <c r="D18">
        <f t="shared" si="1"/>
        <v>3.2000000000000006</v>
      </c>
      <c r="E18">
        <f>[1]!Maple("subs(t=&amp;1,&amp;2)",D18,$E$1)</f>
        <v>123.6393505</v>
      </c>
    </row>
    <row r="19" spans="4:5" ht="12.75">
      <c r="D19">
        <f t="shared" si="1"/>
        <v>3.400000000000001</v>
      </c>
      <c r="E19">
        <f>[1]!Maple("subs(t=&amp;1,&amp;2)",D19,$E$1)</f>
        <v>123.6646916</v>
      </c>
    </row>
    <row r="20" spans="4:5" ht="12.75">
      <c r="D20">
        <f t="shared" si="1"/>
        <v>3.600000000000001</v>
      </c>
      <c r="E20">
        <f>[1]!Maple("subs(t=&amp;1,&amp;2)",D20,$E$1)</f>
        <v>123.5515176</v>
      </c>
    </row>
    <row r="21" spans="4:5" ht="12.75">
      <c r="D21">
        <f t="shared" si="1"/>
        <v>3.800000000000001</v>
      </c>
      <c r="E21">
        <f>[1]!Maple("subs(t=&amp;1,&amp;2)",D21,$E$1)</f>
        <v>123.3055607</v>
      </c>
    </row>
    <row r="22" spans="4:5" ht="12.75">
      <c r="D22">
        <f t="shared" si="1"/>
        <v>4.000000000000001</v>
      </c>
      <c r="E22">
        <f>[1]!Maple("subs(t=&amp;1,&amp;2)",D22,$E$1)</f>
        <v>122.9325526</v>
      </c>
    </row>
    <row r="23" spans="4:5" ht="12.75">
      <c r="D23">
        <f t="shared" si="1"/>
        <v>4.200000000000001</v>
      </c>
      <c r="E23">
        <f>[1]!Maple("subs(t=&amp;1,&amp;2)",D23,$E$1)</f>
        <v>122.4382254</v>
      </c>
    </row>
    <row r="24" spans="4:5" ht="12.75">
      <c r="D24">
        <f t="shared" si="1"/>
        <v>4.400000000000001</v>
      </c>
      <c r="E24">
        <f>[1]!Maple("subs(t=&amp;1,&amp;2)",D24,$E$1)</f>
        <v>121.8283108</v>
      </c>
    </row>
    <row r="25" spans="4:5" ht="12.75">
      <c r="D25">
        <f t="shared" si="1"/>
        <v>4.600000000000001</v>
      </c>
      <c r="E25">
        <f>[1]!Maple("subs(t=&amp;1,&amp;2)",D25,$E$1)</f>
        <v>121.108541</v>
      </c>
    </row>
    <row r="26" spans="4:5" ht="12.75">
      <c r="D26">
        <f t="shared" si="1"/>
        <v>4.800000000000002</v>
      </c>
      <c r="E26">
        <f>[1]!Maple("subs(t=&amp;1,&amp;2)",D26,$E$1)</f>
        <v>120.2846477</v>
      </c>
    </row>
    <row r="27" spans="4:5" ht="12.75">
      <c r="D27">
        <f t="shared" si="1"/>
        <v>5.000000000000002</v>
      </c>
      <c r="E27">
        <f>[1]!Maple("subs(t=&amp;1,&amp;2)",D27,$E$1)</f>
        <v>119.362363</v>
      </c>
    </row>
    <row r="28" spans="4:5" ht="12.75">
      <c r="D28">
        <f t="shared" si="1"/>
        <v>5.200000000000002</v>
      </c>
      <c r="E28">
        <f>[1]!Maple("subs(t=&amp;1,&amp;2)",D28,$E$1)</f>
        <v>118.3474187</v>
      </c>
    </row>
    <row r="29" spans="4:5" ht="12.75">
      <c r="D29">
        <f t="shared" si="1"/>
        <v>5.400000000000002</v>
      </c>
      <c r="E29">
        <f>[1]!Maple("subs(t=&amp;1,&amp;2)",D29,$E$1)</f>
        <v>117.2455468</v>
      </c>
    </row>
    <row r="30" spans="4:5" ht="12.75">
      <c r="D30">
        <f t="shared" si="1"/>
        <v>5.600000000000002</v>
      </c>
      <c r="E30">
        <f>[1]!Maple("subs(t=&amp;1,&amp;2)",D30,$E$1)</f>
        <v>116.0624792</v>
      </c>
    </row>
    <row r="31" spans="4:5" ht="12.75">
      <c r="D31">
        <f t="shared" si="1"/>
        <v>5.8000000000000025</v>
      </c>
      <c r="E31">
        <f>[1]!Maple("subs(t=&amp;1,&amp;2)",D31,$E$1)</f>
        <v>114.8039478</v>
      </c>
    </row>
    <row r="32" spans="4:5" ht="12.75">
      <c r="D32">
        <f t="shared" si="1"/>
        <v>6.000000000000003</v>
      </c>
      <c r="E32">
        <f>[1]!Maple("subs(t=&amp;1,&amp;2)",D32,$E$1)</f>
        <v>113.4756844</v>
      </c>
    </row>
    <row r="33" spans="4:5" ht="12.75">
      <c r="D33">
        <f t="shared" si="1"/>
        <v>6.200000000000003</v>
      </c>
      <c r="E33">
        <f>[1]!Maple("subs(t=&amp;1,&amp;2)",D33,$E$1)</f>
        <v>112.0834213</v>
      </c>
    </row>
    <row r="34" spans="4:5" ht="12.75">
      <c r="D34">
        <f t="shared" si="1"/>
        <v>6.400000000000003</v>
      </c>
      <c r="E34">
        <f>[1]!Maple("subs(t=&amp;1,&amp;2)",D34,$E$1)</f>
        <v>110.6328901</v>
      </c>
    </row>
    <row r="35" spans="4:5" ht="12.75">
      <c r="D35">
        <f t="shared" si="1"/>
        <v>6.600000000000003</v>
      </c>
      <c r="E35">
        <f>[1]!Maple("subs(t=&amp;1,&amp;2)",D35,$E$1)</f>
        <v>109.1298229</v>
      </c>
    </row>
    <row r="36" spans="4:5" ht="12.75">
      <c r="D36">
        <f t="shared" si="1"/>
        <v>6.800000000000003</v>
      </c>
      <c r="E36">
        <f>[1]!Maple("subs(t=&amp;1,&amp;2)",D36,$E$1)</f>
        <v>107.5799515</v>
      </c>
    </row>
    <row r="37" spans="4:5" ht="12.75">
      <c r="D37">
        <f t="shared" si="1"/>
        <v>7.0000000000000036</v>
      </c>
      <c r="E37">
        <f>[1]!Maple("subs(t=&amp;1,&amp;2)",D37,$E$1)</f>
        <v>105.9890078</v>
      </c>
    </row>
    <row r="38" spans="4:5" ht="12.75">
      <c r="D38">
        <f t="shared" si="1"/>
        <v>7.200000000000004</v>
      </c>
      <c r="E38">
        <f>[1]!Maple("subs(t=&amp;1,&amp;2)",D38,$E$1)</f>
        <v>104.3627238</v>
      </c>
    </row>
    <row r="39" spans="4:5" ht="12.75">
      <c r="D39">
        <f t="shared" si="1"/>
        <v>7.400000000000004</v>
      </c>
      <c r="E39">
        <f>[1]!Maple("subs(t=&amp;1,&amp;2)",D39,$E$1)</f>
        <v>102.7068315</v>
      </c>
    </row>
    <row r="40" spans="4:5" ht="12.75">
      <c r="D40">
        <f t="shared" si="1"/>
        <v>7.600000000000004</v>
      </c>
      <c r="E40">
        <f>[1]!Maple("subs(t=&amp;1,&amp;2)",D40,$E$1)</f>
        <v>101.0270627</v>
      </c>
    </row>
    <row r="41" spans="4:5" ht="12.75">
      <c r="D41">
        <f t="shared" si="1"/>
        <v>7.800000000000004</v>
      </c>
      <c r="E41">
        <f>[1]!Maple("subs(t=&amp;1,&amp;2)",D41,$E$1)</f>
        <v>99.32914946</v>
      </c>
    </row>
    <row r="42" spans="4:5" ht="12.75">
      <c r="D42">
        <f t="shared" si="1"/>
        <v>8.000000000000004</v>
      </c>
      <c r="E42">
        <f>[1]!Maple("subs(t=&amp;1,&amp;2)",D42,$E$1)</f>
        <v>97.61882366</v>
      </c>
    </row>
    <row r="43" spans="4:5" ht="12.75">
      <c r="D43">
        <f t="shared" si="1"/>
        <v>8.200000000000003</v>
      </c>
      <c r="E43">
        <f>[1]!Maple("subs(t=&amp;1,&amp;2)",D43,$E$1)</f>
        <v>95.90181706</v>
      </c>
    </row>
    <row r="44" spans="4:5" ht="12.75">
      <c r="D44">
        <f t="shared" si="1"/>
        <v>8.400000000000002</v>
      </c>
      <c r="E44">
        <f>[1]!Maple("subs(t=&amp;1,&amp;2)",D44,$E$1)</f>
        <v>94.18386166</v>
      </c>
    </row>
    <row r="45" spans="4:5" ht="12.75">
      <c r="D45">
        <f>D44+0.2</f>
        <v>8.600000000000001</v>
      </c>
      <c r="E45">
        <f>[1]!Maple("subs(t=&amp;1,&amp;2)",D45,$E$1)</f>
        <v>92.47068946</v>
      </c>
    </row>
    <row r="46" spans="4:5" ht="12.75">
      <c r="D46">
        <f t="shared" si="1"/>
        <v>8.8</v>
      </c>
      <c r="E46">
        <f>[1]!Maple("subs(t=&amp;1,&amp;2)",D46,$E$1)</f>
        <v>90.76803246</v>
      </c>
    </row>
    <row r="47" spans="4:5" ht="12.75">
      <c r="D47">
        <f t="shared" si="1"/>
        <v>9</v>
      </c>
      <c r="E47">
        <f>[1]!Maple("subs(t=&amp;1,&amp;2)",D47,$E$1)</f>
        <v>89.08162246</v>
      </c>
    </row>
    <row r="48" spans="4:5" ht="12.75">
      <c r="D48">
        <f t="shared" si="1"/>
        <v>9.2</v>
      </c>
      <c r="E48">
        <f>[1]!Maple("subs(t=&amp;1,&amp;2)",D48,$E$1)</f>
        <v>87.41719136</v>
      </c>
    </row>
    <row r="49" spans="4:5" ht="12.75">
      <c r="D49">
        <f t="shared" si="1"/>
        <v>9.399999999999999</v>
      </c>
      <c r="E49">
        <f>[1]!Maple("subs(t=&amp;1,&amp;2)",D49,$E$1)</f>
        <v>85.78047136</v>
      </c>
    </row>
    <row r="50" spans="4:5" ht="12.75">
      <c r="D50">
        <f t="shared" si="1"/>
        <v>9.599999999999998</v>
      </c>
      <c r="E50">
        <f>[1]!Maple("subs(t=&amp;1,&amp;2)",D50,$E$1)</f>
        <v>84.17719396</v>
      </c>
    </row>
    <row r="51" spans="4:5" ht="12.75">
      <c r="D51">
        <f t="shared" si="1"/>
        <v>9.799999999999997</v>
      </c>
      <c r="E51">
        <f>[1]!Maple("subs(t=&amp;1,&amp;2)",D51,$E$1)</f>
        <v>82.61309126</v>
      </c>
    </row>
    <row r="52" spans="4:5" ht="12.75">
      <c r="D52">
        <f t="shared" si="1"/>
        <v>9.999999999999996</v>
      </c>
      <c r="E52">
        <f>[1]!Maple("subs(t=&amp;1,&amp;2)",D52,$E$1)</f>
        <v>81.09389536</v>
      </c>
    </row>
    <row r="53" spans="4:5" ht="12.75">
      <c r="D53">
        <f t="shared" si="1"/>
        <v>10.199999999999996</v>
      </c>
      <c r="E53">
        <f>[1]!Maple("subs(t=&amp;1,&amp;2)",D53,$E$1)</f>
        <v>79.62533806</v>
      </c>
    </row>
    <row r="54" spans="4:5" ht="12.75">
      <c r="D54">
        <f t="shared" si="1"/>
        <v>10.399999999999995</v>
      </c>
      <c r="E54">
        <f>[1]!Maple("subs(t=&amp;1,&amp;2)",D54,$E$1)</f>
        <v>78.21315106</v>
      </c>
    </row>
    <row r="55" spans="4:5" ht="12.75">
      <c r="D55">
        <f t="shared" si="1"/>
        <v>10.599999999999994</v>
      </c>
      <c r="E55">
        <f>[1]!Maple("subs(t=&amp;1,&amp;2)",D55,$E$1)</f>
        <v>76.86306666</v>
      </c>
    </row>
    <row r="56" spans="4:5" ht="12.75">
      <c r="D56">
        <f t="shared" si="1"/>
        <v>10.799999999999994</v>
      </c>
      <c r="E56">
        <f>[1]!Maple("subs(t=&amp;1,&amp;2)",D56,$E$1)</f>
        <v>75.58081656</v>
      </c>
    </row>
    <row r="57" spans="4:5" ht="12.75">
      <c r="D57">
        <f t="shared" si="1"/>
        <v>10.999999999999993</v>
      </c>
      <c r="E57">
        <f>[1]!Maple("subs(t=&amp;1,&amp;2)",D57,$E$1)</f>
        <v>74.37213286</v>
      </c>
    </row>
    <row r="58" spans="4:5" ht="12.75">
      <c r="D58">
        <f t="shared" si="1"/>
        <v>11.199999999999992</v>
      </c>
      <c r="E58">
        <f>[1]!Maple("subs(t=&amp;1,&amp;2)",D58,$E$1)</f>
        <v>73.24274726</v>
      </c>
    </row>
    <row r="59" spans="4:5" ht="12.75">
      <c r="D59">
        <f t="shared" si="1"/>
        <v>11.399999999999991</v>
      </c>
      <c r="E59">
        <f>[1]!Maple("subs(t=&amp;1,&amp;2)",D59,$E$1)</f>
        <v>72.19839186</v>
      </c>
    </row>
    <row r="60" spans="4:5" ht="12.75">
      <c r="D60">
        <f t="shared" si="1"/>
        <v>11.59999999999999</v>
      </c>
      <c r="E60">
        <f>[1]!Maple("subs(t=&amp;1,&amp;2)",D60,$E$1)</f>
        <v>71.24479846</v>
      </c>
    </row>
    <row r="61" spans="4:5" ht="12.75">
      <c r="D61">
        <f t="shared" si="1"/>
        <v>11.79999999999999</v>
      </c>
      <c r="E61">
        <f>[1]!Maple("subs(t=&amp;1,&amp;2)",D61,$E$1)</f>
        <v>70.38769906</v>
      </c>
    </row>
    <row r="62" spans="4:5" ht="12.75">
      <c r="D62">
        <f t="shared" si="1"/>
        <v>11.99999999999999</v>
      </c>
      <c r="E62">
        <f>[1]!Maple("subs(t=&amp;1,&amp;2)",D62,$E$1)</f>
        <v>69.63282546</v>
      </c>
    </row>
    <row r="63" spans="4:5" ht="12.75">
      <c r="D63">
        <f t="shared" si="1"/>
        <v>12.199999999999989</v>
      </c>
      <c r="E63">
        <f>[1]!Maple("subs(t=&amp;1,&amp;2)",D63,$E$1)</f>
        <v>68.98590996</v>
      </c>
    </row>
    <row r="64" spans="4:5" ht="12.75">
      <c r="D64">
        <f t="shared" si="1"/>
        <v>12.399999999999988</v>
      </c>
      <c r="E64">
        <f>[1]!Maple("subs(t=&amp;1,&amp;2)",D64,$E$1)</f>
        <v>68.45268406</v>
      </c>
    </row>
    <row r="65" spans="4:5" ht="12.75">
      <c r="D65">
        <f t="shared" si="1"/>
        <v>12.599999999999987</v>
      </c>
      <c r="E65">
        <f>[1]!Maple("subs(t=&amp;1,&amp;2)",D65,$E$1)</f>
        <v>68.03887986</v>
      </c>
    </row>
    <row r="66" spans="4:5" ht="12.75">
      <c r="D66">
        <f t="shared" si="1"/>
        <v>12.799999999999986</v>
      </c>
      <c r="E66">
        <f>[1]!Maple("subs(t=&amp;1,&amp;2)",D66,$E$1)</f>
        <v>67.75022936</v>
      </c>
    </row>
    <row r="67" spans="4:5" ht="12.75">
      <c r="D67">
        <f t="shared" si="1"/>
        <v>12.999999999999986</v>
      </c>
      <c r="E67">
        <f>[1]!Maple("subs(t=&amp;1,&amp;2)",D67,$E$1)</f>
        <v>67.59246436</v>
      </c>
    </row>
    <row r="68" spans="4:5" ht="12.75">
      <c r="D68">
        <f>D67+0.2</f>
        <v>13.199999999999985</v>
      </c>
      <c r="E68">
        <f>[1]!Maple("subs(t=&amp;1,&amp;2)",D68,$E$1)</f>
        <v>67.57131676</v>
      </c>
    </row>
    <row r="69" spans="4:5" ht="12.75">
      <c r="D69">
        <f>D68+0.2</f>
        <v>13.399999999999984</v>
      </c>
      <c r="E69">
        <f>[1]!Maple("subs(t=&amp;1,&amp;2)",D69,$E$1)</f>
        <v>67.69251856</v>
      </c>
    </row>
    <row r="70" spans="4:5" ht="12.75">
      <c r="D70">
        <f aca="true" t="shared" si="2" ref="D70:D77">D69+0.2</f>
        <v>13.599999999999984</v>
      </c>
      <c r="E70">
        <f>[1]!Maple("subs(t=&amp;1,&amp;2)",D70,$E$1)</f>
        <v>67.96180176</v>
      </c>
    </row>
    <row r="71" spans="4:5" ht="12.75">
      <c r="D71">
        <f t="shared" si="2"/>
        <v>13.799999999999983</v>
      </c>
      <c r="E71">
        <f>[1]!Maple("subs(t=&amp;1,&amp;2)",D71,$E$1)</f>
        <v>68.38489826</v>
      </c>
    </row>
    <row r="72" spans="4:5" ht="12.75">
      <c r="D72">
        <f t="shared" si="2"/>
        <v>13.999999999999982</v>
      </c>
      <c r="E72">
        <f>[1]!Maple("subs(t=&amp;1,&amp;2)",D72,$E$1)</f>
        <v>68.96753976</v>
      </c>
    </row>
    <row r="73" spans="4:5" ht="12.75">
      <c r="D73">
        <f t="shared" si="2"/>
        <v>14.199999999999982</v>
      </c>
      <c r="E73">
        <f>[1]!Maple("subs(t=&amp;1,&amp;2)",D73,$E$1)</f>
        <v>69.71545836</v>
      </c>
    </row>
    <row r="74" spans="4:5" ht="12.75">
      <c r="D74">
        <f t="shared" si="2"/>
        <v>14.39999999999998</v>
      </c>
      <c r="E74">
        <f>[1]!Maple("subs(t=&amp;1,&amp;2)",D74,$E$1)</f>
        <v>70.63438606</v>
      </c>
    </row>
    <row r="75" spans="4:5" ht="12.75">
      <c r="D75">
        <f t="shared" si="2"/>
        <v>14.59999999999998</v>
      </c>
      <c r="E75">
        <f>[1]!Maple("subs(t=&amp;1,&amp;2)",D75,$E$1)</f>
        <v>71.73005466</v>
      </c>
    </row>
    <row r="76" spans="4:5" ht="12.75">
      <c r="D76">
        <f t="shared" si="2"/>
        <v>14.79999999999998</v>
      </c>
      <c r="E76">
        <f>[1]!Maple("subs(t=&amp;1,&amp;2)",D76,$E$1)</f>
        <v>73.00819616</v>
      </c>
    </row>
    <row r="77" spans="4:5" ht="12.75">
      <c r="D77">
        <f t="shared" si="2"/>
        <v>14.999999999999979</v>
      </c>
      <c r="E77">
        <f>[1]!Maple("subs(t=&amp;1,&amp;2)",D77,$E$1)</f>
        <v>74.47454246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mahaffy</cp:lastModifiedBy>
  <dcterms:created xsi:type="dcterms:W3CDTF">2001-09-18T22:09:03Z</dcterms:created>
  <dcterms:modified xsi:type="dcterms:W3CDTF">2001-09-19T09:36:52Z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